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1"/>
  </bookViews>
  <sheets>
    <sheet name="грузовой" sheetId="1" r:id="rId1"/>
    <sheet name="легковой" sheetId="2" r:id="rId2"/>
  </sheets>
  <definedNames>
    <definedName name="_xlnm.Print_Area" localSheetId="0">'грузовой'!$A$1:$N$48</definedName>
    <definedName name="_xlnm.Print_Area" localSheetId="1">'легковой'!$A$1:$J$45</definedName>
  </definedNames>
  <calcPr fullCalcOnLoad="1" refMode="R1C1"/>
</workbook>
</file>

<file path=xl/sharedStrings.xml><?xml version="1.0" encoding="utf-8"?>
<sst xmlns="http://schemas.openxmlformats.org/spreadsheetml/2006/main" count="171" uniqueCount="97">
  <si>
    <t>Размер колеса</t>
  </si>
  <si>
    <t>R-16</t>
  </si>
  <si>
    <t>R-17</t>
  </si>
  <si>
    <t>R-15</t>
  </si>
  <si>
    <t>Снятие-Установка колеса</t>
  </si>
  <si>
    <t>Демонтаж одного колеса</t>
  </si>
  <si>
    <t>Монтаж одного колеса</t>
  </si>
  <si>
    <t>R-14</t>
  </si>
  <si>
    <t>R-12
R-13</t>
  </si>
  <si>
    <t>Снятие-установка колеса</t>
  </si>
  <si>
    <t>Балансировка одного колеса</t>
  </si>
  <si>
    <t>Балансировка</t>
  </si>
  <si>
    <t>Подкачка колес</t>
  </si>
  <si>
    <t>Герметизация борта шины</t>
  </si>
  <si>
    <t>Установка камеры</t>
  </si>
  <si>
    <t>Маз</t>
  </si>
  <si>
    <t>Газ
Зил
Разборный диск</t>
  </si>
  <si>
    <t>Удаление Футорок 1шт.</t>
  </si>
  <si>
    <t>Вулканизация шины горячая</t>
  </si>
  <si>
    <t>Вулканизация шины горячая
(порезы)</t>
  </si>
  <si>
    <t>Мойка 1-го колеса</t>
  </si>
  <si>
    <t>Мойка
при балансировке обязательна</t>
  </si>
  <si>
    <t>Подкачка колес
АЗОТОМ</t>
  </si>
  <si>
    <t>Накачка колес
АЗОТОМ</t>
  </si>
  <si>
    <t>Хаммер
более 
R-16</t>
  </si>
  <si>
    <t xml:space="preserve"> Хундай
68;72;78;
Валдай
Фотон
Бав и т.п.</t>
  </si>
  <si>
    <t>Погрузчики трактора
Спец.тех
до
R-18</t>
  </si>
  <si>
    <t>Погрузчики трактора
Спец.тех
R-18
и более</t>
  </si>
  <si>
    <t>Пакет (упаковочный) - 30 руб.</t>
  </si>
  <si>
    <t xml:space="preserve">Цены на легковой шиномонтаж </t>
  </si>
  <si>
    <t>Пакет (упаковочный)-30 руб.</t>
  </si>
  <si>
    <t>На другие виды колес цена договорная</t>
  </si>
  <si>
    <r>
      <rPr>
        <b/>
        <sz val="20"/>
        <rFont val="Arial Cyr"/>
        <family val="0"/>
      </rPr>
      <t>Карьерная техника</t>
    </r>
    <r>
      <rPr>
        <b/>
        <sz val="15"/>
        <rFont val="Arial Cyr"/>
        <family val="0"/>
      </rPr>
      <t xml:space="preserve"> 
погрузчики трактора
краны
с запорным замком или кольцом</t>
    </r>
  </si>
  <si>
    <t>Правка диска ручная</t>
  </si>
  <si>
    <t>Дополнительные работы легковой шиномонтаж</t>
  </si>
  <si>
    <t>Дополнительные работы грузовой шиномонтаж</t>
  </si>
  <si>
    <t>Восстановление корда
(прошивка пореза)</t>
  </si>
  <si>
    <t>Правка дисков ручная</t>
  </si>
  <si>
    <t>Утилизация покрышек</t>
  </si>
  <si>
    <t>Прокатка диска сталь</t>
  </si>
  <si>
    <t>Балансировка одного колеса без ступичного отверстия</t>
  </si>
  <si>
    <t>Снятие секретных гаек
(цена за одну гайку)</t>
  </si>
  <si>
    <t>Клеящийся груз
одна пластина 60г.</t>
  </si>
  <si>
    <t>Подкачка колес
воздухом</t>
  </si>
  <si>
    <t>Чистка диска внутренняя для герметизации бортов</t>
  </si>
  <si>
    <t>Цены на шиномонтажные работы грузовых колес</t>
  </si>
  <si>
    <t>Другие
колеса
Диск R-17.5
R-19.5 
R-22.5</t>
  </si>
  <si>
    <t>Колеса
МАЗ, КАМАЗ
ГАЗ,ЗИЛ
разборный
диск</t>
  </si>
  <si>
    <t>Колеса
Урал, Камаз Вездеход, 
R-24</t>
  </si>
  <si>
    <t>Чистка диска с наружи от сильных загрязнений, окалины, ржавчины.</t>
  </si>
  <si>
    <t>Удаление старых пластырей из покрышки</t>
  </si>
  <si>
    <t>Расчитывается по стоимости установки пластыря в прайсе расходных расходных материалов</t>
  </si>
  <si>
    <t>Снятие-установка колеса
особой сложности (с помощью кувалды и лома)</t>
  </si>
  <si>
    <t>Протяжка колесных гаек</t>
  </si>
  <si>
    <t xml:space="preserve">Сайт  www.lp777.ru  </t>
  </si>
  <si>
    <t>Чистка колеса
(при сильном загрязнений)</t>
  </si>
  <si>
    <t>Замена вентиля  б/к</t>
  </si>
  <si>
    <t xml:space="preserve">Установка колпачка
Установка ниппеля </t>
  </si>
  <si>
    <t>Ремонт камеры шины
(холодной вулканизацией)</t>
  </si>
  <si>
    <t>Взрывная накачка шин
(эфиром или т.п. )</t>
  </si>
  <si>
    <t>Восстановление корда
(прошивка бокового пореза)</t>
  </si>
  <si>
    <t>Комплекс шиномонтажных работ ( 4 колеса )</t>
  </si>
  <si>
    <t>Набивной груз
с 5 до 30г.</t>
  </si>
  <si>
    <t>Набивной груз
 с 35г. до 100г.</t>
  </si>
  <si>
    <t>R-18-22
Джип
Кроссове</t>
  </si>
  <si>
    <r>
      <t xml:space="preserve">Комплекс шиномонтажных работ ( 1 колесо ) </t>
    </r>
    <r>
      <rPr>
        <b/>
        <sz val="18"/>
        <color indexed="8"/>
        <rFont val="Arial Cyr"/>
        <family val="0"/>
      </rPr>
      <t xml:space="preserve">
</t>
    </r>
    <r>
      <rPr>
        <b/>
        <sz val="18"/>
        <color indexed="10"/>
        <rFont val="Arial Cyr"/>
        <family val="0"/>
      </rPr>
      <t>без учета грузов</t>
    </r>
  </si>
  <si>
    <r>
      <t>Комплекс шиномонтажных работ ( 1 колесо ) 
низкий профиль от 50%</t>
    </r>
    <r>
      <rPr>
        <b/>
        <sz val="18"/>
        <color indexed="8"/>
        <rFont val="Arial Cyr"/>
        <family val="0"/>
      </rPr>
      <t xml:space="preserve">
</t>
    </r>
    <r>
      <rPr>
        <b/>
        <sz val="18"/>
        <color indexed="10"/>
        <rFont val="Arial Cyr"/>
        <family val="0"/>
      </rPr>
      <t>без учета грузов</t>
    </r>
  </si>
  <si>
    <t>Комплекс шиномонтажных работ</t>
  </si>
  <si>
    <t>Комплекс шиномонтажных работ ( 4 колеса ) 
низкий профиль от 50%</t>
  </si>
  <si>
    <t>Диагностика одного колеса на балансировочном стенде</t>
  </si>
  <si>
    <t>Груз набивной грузовой
от 150г. до 500г.</t>
  </si>
  <si>
    <t>Мойка/чистка грузового колеса</t>
  </si>
  <si>
    <t xml:space="preserve"> Хёнде
68;72;78;
Валдай
Фотон
Бав и т.п.</t>
  </si>
  <si>
    <r>
      <t xml:space="preserve">Стоимость работ 1-го </t>
    </r>
    <r>
      <rPr>
        <b/>
        <sz val="20"/>
        <rFont val="Arial Cyr"/>
        <family val="0"/>
      </rPr>
      <t>КАМЕРНОГО</t>
    </r>
    <r>
      <rPr>
        <b/>
        <sz val="20"/>
        <color indexed="10"/>
        <rFont val="Arial Cyr"/>
        <family val="0"/>
      </rPr>
      <t xml:space="preserve"> колеса без ремонта, балансировки </t>
    </r>
  </si>
  <si>
    <r>
      <t xml:space="preserve">Стоимость работ 1-го </t>
    </r>
    <r>
      <rPr>
        <b/>
        <sz val="20"/>
        <rFont val="Arial Cyr"/>
        <family val="0"/>
      </rPr>
      <t>БЕЗКАМЕРНОГО</t>
    </r>
    <r>
      <rPr>
        <b/>
        <sz val="20"/>
        <color indexed="10"/>
        <rFont val="Arial Cyr"/>
        <family val="0"/>
      </rPr>
      <t xml:space="preserve"> колеса без ремонта, балансировки.</t>
    </r>
  </si>
  <si>
    <t>Газель
Баргузин, Соболь
Портер, Бычок
Фиат
и т.п.</t>
  </si>
  <si>
    <t>НЕТ</t>
  </si>
  <si>
    <t>Снятие-установка 
спаренных колёс</t>
  </si>
  <si>
    <t>-</t>
  </si>
  <si>
    <t>Груз легковой 5г до 30</t>
  </si>
  <si>
    <t>Груз легковой 35г до 100г</t>
  </si>
  <si>
    <t>Груз набивной грузовой до 100г.</t>
  </si>
  <si>
    <t>Груз клеящийся грузовой</t>
  </si>
  <si>
    <t>Другие
колеса
Диск R-17.5
R-19.5/
R-22.5</t>
  </si>
  <si>
    <t>Нарезка боковины протектора шины</t>
  </si>
  <si>
    <t>Нарезка протектора средней
сложности</t>
  </si>
  <si>
    <t>Нарезка протектора шины
сложная</t>
  </si>
  <si>
    <t>Установка колпачка / ниппеля</t>
  </si>
  <si>
    <t>ВСЕ ЦЕНЫ УКАЗАНЫ С НДС 20%</t>
  </si>
  <si>
    <t>60/240</t>
  </si>
  <si>
    <t>Тел: Воронеж +7 (929) 011-00-31; 
Москва +7 (926) 619-43-47</t>
  </si>
  <si>
    <t xml:space="preserve">                                                                                                                                                                                          ИП Старостина А.А.
                                                                                                                                                                                          __________________/А.А. Старостина/</t>
  </si>
  <si>
    <t>Воронеж +7 (929) 011-00-31    Москва +7 (926) 619-43-47</t>
  </si>
  <si>
    <t xml:space="preserve">                                                                                                                  ИП Старостина А.А.
                                                                                                                 ________________/А.А. Старостина/</t>
  </si>
  <si>
    <t xml:space="preserve">                                                                                                                  ИП Старостина А.А.
                                                                                                                  _______________/А.А. Старостина/</t>
  </si>
  <si>
    <t>Сайт  www.lp777.ru     Воронеж +7 (929) 011-00-31    Москва +7 (926) 619-43-47</t>
  </si>
  <si>
    <t>Герметизация борта шины (две стороны)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</si>
</sst>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6"/>
      <name val="Arial Cyr"/>
      <family val="0"/>
    </font>
    <font>
      <b/>
      <sz val="14"/>
      <color indexed="10"/>
      <name val="Arial Cyr"/>
      <family val="0"/>
    </font>
    <font>
      <sz val="12"/>
      <name val="Arial Cyr"/>
      <family val="0"/>
    </font>
    <font>
      <b/>
      <sz val="20"/>
      <color indexed="10"/>
      <name val="Arial Cyr"/>
      <family val="0"/>
    </font>
    <font>
      <b/>
      <sz val="26"/>
      <color indexed="10"/>
      <name val="Arial Cyr"/>
      <family val="0"/>
    </font>
    <font>
      <b/>
      <i/>
      <u val="single"/>
      <sz val="24"/>
      <name val="Arial Cyr"/>
      <family val="0"/>
    </font>
    <font>
      <b/>
      <i/>
      <sz val="24"/>
      <name val="Arial Cyr"/>
      <family val="0"/>
    </font>
    <font>
      <b/>
      <sz val="24"/>
      <name val="Arial Cyr"/>
      <family val="0"/>
    </font>
    <font>
      <b/>
      <sz val="36"/>
      <name val="Arial Cyr"/>
      <family val="0"/>
    </font>
    <font>
      <b/>
      <u val="single"/>
      <sz val="36"/>
      <name val="Arial Cyr"/>
      <family val="0"/>
    </font>
    <font>
      <b/>
      <i/>
      <u val="single"/>
      <sz val="36"/>
      <name val="Arial Cyr"/>
      <family val="0"/>
    </font>
    <font>
      <b/>
      <sz val="48"/>
      <name val="Arial Cyr"/>
      <family val="0"/>
    </font>
    <font>
      <b/>
      <sz val="24"/>
      <color indexed="10"/>
      <name val="Arial Cyr"/>
      <family val="0"/>
    </font>
    <font>
      <b/>
      <sz val="24"/>
      <color indexed="8"/>
      <name val="Arial Cyr"/>
      <family val="0"/>
    </font>
    <font>
      <sz val="24"/>
      <name val="Arial Cyr"/>
      <family val="0"/>
    </font>
    <font>
      <b/>
      <sz val="28"/>
      <name val="Arial Cyr"/>
      <family val="0"/>
    </font>
    <font>
      <b/>
      <sz val="15"/>
      <name val="Arial Cyr"/>
      <family val="0"/>
    </font>
    <font>
      <b/>
      <sz val="18"/>
      <color indexed="8"/>
      <name val="Arial Cyr"/>
      <family val="0"/>
    </font>
    <font>
      <b/>
      <sz val="18"/>
      <color indexed="10"/>
      <name val="Arial Cyr"/>
      <family val="0"/>
    </font>
    <font>
      <sz val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28"/>
      <color indexed="10"/>
      <name val="Arial Cyr"/>
      <family val="0"/>
    </font>
    <font>
      <b/>
      <sz val="20"/>
      <color indexed="8"/>
      <name val="Arial Cyr"/>
      <family val="0"/>
    </font>
    <font>
      <b/>
      <sz val="26"/>
      <color indexed="8"/>
      <name val="Arial Cyr"/>
      <family val="0"/>
    </font>
    <font>
      <b/>
      <sz val="26"/>
      <color indexed="12"/>
      <name val="Arial Cyr"/>
      <family val="0"/>
    </font>
    <font>
      <b/>
      <sz val="24"/>
      <color indexed="62"/>
      <name val="Arial Cyr"/>
      <family val="0"/>
    </font>
    <font>
      <b/>
      <sz val="26"/>
      <color indexed="36"/>
      <name val="Arial Cyr"/>
      <family val="0"/>
    </font>
    <font>
      <b/>
      <sz val="2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28"/>
      <color rgb="FFFF0000"/>
      <name val="Arial Cyr"/>
      <family val="0"/>
    </font>
    <font>
      <b/>
      <sz val="20"/>
      <color theme="1"/>
      <name val="Arial Cyr"/>
      <family val="0"/>
    </font>
    <font>
      <b/>
      <sz val="26"/>
      <color theme="1"/>
      <name val="Arial Cyr"/>
      <family val="0"/>
    </font>
    <font>
      <b/>
      <sz val="26"/>
      <color rgb="FF3D0EC2"/>
      <name val="Arial Cyr"/>
      <family val="0"/>
    </font>
    <font>
      <b/>
      <sz val="24"/>
      <color theme="1"/>
      <name val="Arial Cyr"/>
      <family val="0"/>
    </font>
    <font>
      <b/>
      <sz val="24"/>
      <color rgb="FF601D97"/>
      <name val="Arial Cyr"/>
      <family val="0"/>
    </font>
    <font>
      <b/>
      <sz val="26"/>
      <color rgb="FF7030A0"/>
      <name val="Arial Cyr"/>
      <family val="0"/>
    </font>
    <font>
      <b/>
      <sz val="28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5" fillId="0" borderId="16" xfId="0" applyFont="1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74" fillId="33" borderId="0" xfId="0" applyFont="1" applyFill="1" applyAlignment="1">
      <alignment horizontal="center"/>
    </xf>
    <xf numFmtId="0" fontId="75" fillId="33" borderId="0" xfId="0" applyFont="1" applyFill="1" applyAlignment="1">
      <alignment/>
    </xf>
    <xf numFmtId="0" fontId="76" fillId="33" borderId="14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6" fillId="0" borderId="17" xfId="0" applyFont="1" applyFill="1" applyBorder="1" applyAlignment="1">
      <alignment horizontal="center" wrapText="1"/>
    </xf>
    <xf numFmtId="0" fontId="23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wrapText="1"/>
    </xf>
    <xf numFmtId="0" fontId="24" fillId="34" borderId="23" xfId="0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left" wrapText="1"/>
    </xf>
    <xf numFmtId="0" fontId="12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77" fillId="34" borderId="12" xfId="0" applyFont="1" applyFill="1" applyBorder="1" applyAlignment="1">
      <alignment horizontal="center"/>
    </xf>
    <xf numFmtId="0" fontId="77" fillId="34" borderId="31" xfId="0" applyFont="1" applyFill="1" applyBorder="1" applyAlignment="1">
      <alignment horizontal="center"/>
    </xf>
    <xf numFmtId="0" fontId="77" fillId="34" borderId="32" xfId="0" applyFont="1" applyFill="1" applyBorder="1" applyAlignment="1">
      <alignment horizontal="center"/>
    </xf>
    <xf numFmtId="0" fontId="77" fillId="34" borderId="29" xfId="0" applyFont="1" applyFill="1" applyBorder="1" applyAlignment="1">
      <alignment horizontal="center" wrapText="1"/>
    </xf>
    <xf numFmtId="0" fontId="77" fillId="34" borderId="29" xfId="0" applyFont="1" applyFill="1" applyBorder="1" applyAlignment="1">
      <alignment horizontal="center"/>
    </xf>
    <xf numFmtId="0" fontId="77" fillId="34" borderId="23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79" fillId="0" borderId="34" xfId="0" applyFont="1" applyFill="1" applyBorder="1" applyAlignment="1">
      <alignment horizontal="center" wrapText="1"/>
    </xf>
    <xf numFmtId="0" fontId="79" fillId="0" borderId="38" xfId="0" applyFont="1" applyFill="1" applyBorder="1" applyAlignment="1">
      <alignment horizontal="center" wrapText="1"/>
    </xf>
    <xf numFmtId="0" fontId="79" fillId="0" borderId="34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/>
    </xf>
    <xf numFmtId="0" fontId="81" fillId="0" borderId="3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81" fillId="0" borderId="29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25" xfId="0" applyFont="1" applyFill="1" applyBorder="1" applyAlignment="1">
      <alignment horizontal="center"/>
    </xf>
    <xf numFmtId="0" fontId="82" fillId="0" borderId="4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wrapText="1"/>
    </xf>
    <xf numFmtId="0" fontId="83" fillId="0" borderId="34" xfId="0" applyFont="1" applyFill="1" applyBorder="1" applyAlignment="1">
      <alignment horizontal="center" wrapText="1"/>
    </xf>
    <xf numFmtId="0" fontId="83" fillId="0" borderId="38" xfId="0" applyFont="1" applyFill="1" applyBorder="1" applyAlignment="1">
      <alignment horizontal="center" wrapText="1"/>
    </xf>
    <xf numFmtId="0" fontId="83" fillId="0" borderId="34" xfId="0" applyFont="1" applyFill="1" applyBorder="1" applyAlignment="1">
      <alignment horizontal="center"/>
    </xf>
    <xf numFmtId="0" fontId="83" fillId="0" borderId="39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15" fillId="34" borderId="29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 wrapText="1"/>
    </xf>
    <xf numFmtId="0" fontId="15" fillId="34" borderId="25" xfId="0" applyFont="1" applyFill="1" applyBorder="1" applyAlignment="1">
      <alignment horizontal="center"/>
    </xf>
    <xf numFmtId="0" fontId="15" fillId="34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wrapText="1"/>
    </xf>
    <xf numFmtId="0" fontId="84" fillId="0" borderId="25" xfId="0" applyFont="1" applyFill="1" applyBorder="1" applyAlignment="1">
      <alignment horizontal="center"/>
    </xf>
    <xf numFmtId="0" fontId="84" fillId="0" borderId="47" xfId="0" applyFont="1" applyFill="1" applyBorder="1" applyAlignment="1">
      <alignment horizontal="center"/>
    </xf>
    <xf numFmtId="0" fontId="84" fillId="0" borderId="4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84" fillId="0" borderId="29" xfId="0" applyFont="1" applyFill="1" applyBorder="1" applyAlignment="1">
      <alignment horizontal="center" wrapText="1"/>
    </xf>
    <xf numFmtId="0" fontId="84" fillId="0" borderId="29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79" fillId="0" borderId="15" xfId="0" applyFont="1" applyFill="1" applyBorder="1" applyAlignment="1">
      <alignment horizontal="center"/>
    </xf>
    <xf numFmtId="0" fontId="79" fillId="0" borderId="3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0" fontId="80" fillId="0" borderId="3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79" fillId="0" borderId="15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center" wrapText="1"/>
    </xf>
    <xf numFmtId="0" fontId="12" fillId="34" borderId="49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 wrapText="1"/>
    </xf>
    <xf numFmtId="0" fontId="83" fillId="0" borderId="3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7" fillId="0" borderId="50" xfId="0" applyFont="1" applyBorder="1" applyAlignment="1">
      <alignment horizontal="center"/>
    </xf>
    <xf numFmtId="0" fontId="15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top" wrapText="1"/>
    </xf>
    <xf numFmtId="49" fontId="15" fillId="0" borderId="50" xfId="0" applyNumberFormat="1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22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16" xfId="0" applyFont="1" applyFill="1" applyBorder="1" applyAlignment="1">
      <alignment horizontal="left" vertical="top" wrapText="1"/>
    </xf>
    <xf numFmtId="0" fontId="16" fillId="0" borderId="50" xfId="0" applyFont="1" applyBorder="1" applyAlignment="1">
      <alignment horizontal="center"/>
    </xf>
    <xf numFmtId="0" fontId="27" fillId="0" borderId="5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view="pageBreakPreview" zoomScale="50" zoomScaleSheetLayoutView="50" zoomScalePageLayoutView="0" workbookViewId="0" topLeftCell="A1">
      <selection activeCell="D44" sqref="D44:E44"/>
    </sheetView>
  </sheetViews>
  <sheetFormatPr defaultColWidth="9.00390625" defaultRowHeight="12.75"/>
  <cols>
    <col min="1" max="1" width="0.12890625" style="0" customWidth="1"/>
    <col min="2" max="2" width="9.125" style="0" hidden="1" customWidth="1"/>
    <col min="3" max="3" width="70.125" style="0" customWidth="1"/>
    <col min="4" max="4" width="19.125" style="0" customWidth="1"/>
    <col min="5" max="5" width="17.75390625" style="0" customWidth="1"/>
    <col min="6" max="6" width="26.00390625" style="0" customWidth="1"/>
    <col min="7" max="7" width="24.00390625" style="0" hidden="1" customWidth="1"/>
    <col min="8" max="8" width="21.25390625" style="0" hidden="1" customWidth="1"/>
    <col min="9" max="9" width="27.00390625" style="0" customWidth="1"/>
    <col min="10" max="10" width="28.125" style="0" customWidth="1"/>
    <col min="11" max="13" width="27.625" style="0" customWidth="1"/>
    <col min="14" max="14" width="30.75390625" style="0" customWidth="1"/>
  </cols>
  <sheetData>
    <row r="2" spans="4:10" ht="12.75">
      <c r="D2" s="3"/>
      <c r="E2" s="3"/>
      <c r="F2" s="3"/>
      <c r="G2" s="3"/>
      <c r="H2" s="3"/>
      <c r="I2" s="3"/>
      <c r="J2" s="3"/>
    </row>
    <row r="3" spans="8:10" ht="12.75">
      <c r="H3" s="3"/>
      <c r="I3" s="3"/>
      <c r="J3" s="3"/>
    </row>
    <row r="4" spans="3:11" ht="62.25" customHeight="1">
      <c r="C4" s="108" t="s">
        <v>90</v>
      </c>
      <c r="D4" s="29" t="s">
        <v>45</v>
      </c>
      <c r="E4" s="29"/>
      <c r="F4" s="29"/>
      <c r="G4" s="29"/>
      <c r="H4" s="29"/>
      <c r="I4" s="29"/>
      <c r="J4" s="29"/>
      <c r="K4" s="29"/>
    </row>
    <row r="5" spans="3:14" ht="42" customHeight="1">
      <c r="C5" s="14" t="s">
        <v>54</v>
      </c>
      <c r="D5" s="131" t="s">
        <v>88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7" ht="4.5" customHeight="1" thickBot="1"/>
    <row r="8" spans="3:16" s="6" customFormat="1" ht="144" customHeight="1" thickBot="1">
      <c r="C8" s="32" t="s">
        <v>0</v>
      </c>
      <c r="D8" s="140" t="s">
        <v>75</v>
      </c>
      <c r="E8" s="141"/>
      <c r="F8" s="33" t="s">
        <v>72</v>
      </c>
      <c r="G8" s="34" t="s">
        <v>16</v>
      </c>
      <c r="H8" s="35" t="s">
        <v>15</v>
      </c>
      <c r="I8" s="33" t="s">
        <v>46</v>
      </c>
      <c r="J8" s="33" t="s">
        <v>47</v>
      </c>
      <c r="K8" s="36" t="s">
        <v>26</v>
      </c>
      <c r="L8" s="33" t="s">
        <v>48</v>
      </c>
      <c r="M8" s="33" t="s">
        <v>27</v>
      </c>
      <c r="N8" s="37" t="s">
        <v>32</v>
      </c>
      <c r="P8" s="7"/>
    </row>
    <row r="9" spans="3:14" ht="51" customHeight="1">
      <c r="C9" s="12" t="s">
        <v>9</v>
      </c>
      <c r="D9" s="142">
        <v>120</v>
      </c>
      <c r="E9" s="143"/>
      <c r="F9" s="68">
        <v>180</v>
      </c>
      <c r="G9" s="68">
        <v>150</v>
      </c>
      <c r="H9" s="67">
        <v>150</v>
      </c>
      <c r="I9" s="67">
        <v>240</v>
      </c>
      <c r="J9" s="67">
        <v>240</v>
      </c>
      <c r="K9" s="67">
        <v>240</v>
      </c>
      <c r="L9" s="69">
        <v>300</v>
      </c>
      <c r="M9" s="69">
        <v>600</v>
      </c>
      <c r="N9" s="70">
        <v>720</v>
      </c>
    </row>
    <row r="10" spans="3:14" ht="61.5" customHeight="1">
      <c r="C10" s="12" t="s">
        <v>77</v>
      </c>
      <c r="D10" s="144">
        <v>180</v>
      </c>
      <c r="E10" s="145"/>
      <c r="F10" s="71">
        <v>300</v>
      </c>
      <c r="G10" s="71">
        <v>150</v>
      </c>
      <c r="H10" s="72">
        <v>150</v>
      </c>
      <c r="I10" s="72">
        <v>420</v>
      </c>
      <c r="J10" s="72">
        <v>420</v>
      </c>
      <c r="K10" s="72" t="s">
        <v>78</v>
      </c>
      <c r="L10" s="73">
        <v>480</v>
      </c>
      <c r="M10" s="73" t="s">
        <v>78</v>
      </c>
      <c r="N10" s="74" t="s">
        <v>78</v>
      </c>
    </row>
    <row r="11" spans="3:14" ht="82.5" customHeight="1">
      <c r="C11" s="12" t="s">
        <v>52</v>
      </c>
      <c r="D11" s="152">
        <v>240</v>
      </c>
      <c r="E11" s="153"/>
      <c r="F11" s="104">
        <v>360</v>
      </c>
      <c r="G11" s="104">
        <v>150</v>
      </c>
      <c r="H11" s="105">
        <v>150</v>
      </c>
      <c r="I11" s="105">
        <v>480</v>
      </c>
      <c r="J11" s="105">
        <v>480</v>
      </c>
      <c r="K11" s="105">
        <v>480</v>
      </c>
      <c r="L11" s="106">
        <v>600</v>
      </c>
      <c r="M11" s="106">
        <v>1200</v>
      </c>
      <c r="N11" s="107">
        <v>1440</v>
      </c>
    </row>
    <row r="12" spans="3:14" ht="40.5" customHeight="1">
      <c r="C12" s="4" t="s">
        <v>14</v>
      </c>
      <c r="D12" s="154">
        <v>100</v>
      </c>
      <c r="E12" s="155"/>
      <c r="F12" s="57">
        <v>120</v>
      </c>
      <c r="G12" s="57">
        <v>100</v>
      </c>
      <c r="H12" s="56">
        <v>100</v>
      </c>
      <c r="I12" s="56">
        <v>140</v>
      </c>
      <c r="J12" s="56">
        <v>180</v>
      </c>
      <c r="K12" s="56">
        <v>240</v>
      </c>
      <c r="L12" s="56">
        <v>300</v>
      </c>
      <c r="M12" s="56">
        <v>360</v>
      </c>
      <c r="N12" s="58">
        <v>720</v>
      </c>
    </row>
    <row r="13" spans="3:14" s="2" customFormat="1" ht="40.5" customHeight="1">
      <c r="C13" s="5" t="s">
        <v>5</v>
      </c>
      <c r="D13" s="154">
        <v>120</v>
      </c>
      <c r="E13" s="155"/>
      <c r="F13" s="57">
        <v>180</v>
      </c>
      <c r="G13" s="57">
        <v>150</v>
      </c>
      <c r="H13" s="56">
        <v>200</v>
      </c>
      <c r="I13" s="56">
        <v>180</v>
      </c>
      <c r="J13" s="56">
        <v>240</v>
      </c>
      <c r="K13" s="56">
        <v>300</v>
      </c>
      <c r="L13" s="57">
        <v>360</v>
      </c>
      <c r="M13" s="57">
        <v>600</v>
      </c>
      <c r="N13" s="58">
        <v>1800</v>
      </c>
    </row>
    <row r="14" spans="3:14" s="2" customFormat="1" ht="40.5" customHeight="1">
      <c r="C14" s="5" t="s">
        <v>6</v>
      </c>
      <c r="D14" s="154">
        <v>120</v>
      </c>
      <c r="E14" s="155"/>
      <c r="F14" s="57">
        <v>180</v>
      </c>
      <c r="G14" s="57">
        <v>150</v>
      </c>
      <c r="H14" s="56">
        <v>200</v>
      </c>
      <c r="I14" s="56">
        <v>180</v>
      </c>
      <c r="J14" s="56">
        <v>240</v>
      </c>
      <c r="K14" s="56">
        <v>300</v>
      </c>
      <c r="L14" s="57">
        <v>360</v>
      </c>
      <c r="M14" s="57">
        <v>600</v>
      </c>
      <c r="N14" s="58">
        <v>1800</v>
      </c>
    </row>
    <row r="15" spans="3:14" s="2" customFormat="1" ht="61.5" customHeight="1">
      <c r="C15" s="4" t="s">
        <v>49</v>
      </c>
      <c r="D15" s="134">
        <v>50</v>
      </c>
      <c r="E15" s="135"/>
      <c r="F15" s="60">
        <v>60</v>
      </c>
      <c r="G15" s="60">
        <v>100</v>
      </c>
      <c r="H15" s="60">
        <v>100</v>
      </c>
      <c r="I15" s="60">
        <v>120</v>
      </c>
      <c r="J15" s="60">
        <v>120</v>
      </c>
      <c r="K15" s="59">
        <v>180</v>
      </c>
      <c r="L15" s="59">
        <v>180</v>
      </c>
      <c r="M15" s="59">
        <v>180</v>
      </c>
      <c r="N15" s="53">
        <v>360</v>
      </c>
    </row>
    <row r="16" spans="3:14" s="2" customFormat="1" ht="43.5" customHeight="1">
      <c r="C16" s="4" t="s">
        <v>10</v>
      </c>
      <c r="D16" s="134">
        <v>140</v>
      </c>
      <c r="E16" s="135"/>
      <c r="F16" s="60">
        <v>180</v>
      </c>
      <c r="G16" s="60">
        <v>150</v>
      </c>
      <c r="H16" s="59">
        <v>200</v>
      </c>
      <c r="I16" s="59">
        <v>240</v>
      </c>
      <c r="J16" s="59">
        <v>240</v>
      </c>
      <c r="K16" s="59" t="s">
        <v>78</v>
      </c>
      <c r="L16" s="59">
        <v>300</v>
      </c>
      <c r="M16" s="59" t="s">
        <v>78</v>
      </c>
      <c r="N16" s="59" t="s">
        <v>78</v>
      </c>
    </row>
    <row r="17" spans="3:14" s="2" customFormat="1" ht="61.5" customHeight="1">
      <c r="C17" s="54" t="s">
        <v>69</v>
      </c>
      <c r="D17" s="134">
        <v>70</v>
      </c>
      <c r="E17" s="135"/>
      <c r="F17" s="60">
        <v>90</v>
      </c>
      <c r="G17" s="60">
        <v>150</v>
      </c>
      <c r="H17" s="59">
        <v>200</v>
      </c>
      <c r="I17" s="59">
        <v>120</v>
      </c>
      <c r="J17" s="59">
        <v>120</v>
      </c>
      <c r="K17" s="59" t="s">
        <v>78</v>
      </c>
      <c r="L17" s="59">
        <v>150</v>
      </c>
      <c r="M17" s="59" t="s">
        <v>78</v>
      </c>
      <c r="N17" s="59" t="s">
        <v>78</v>
      </c>
    </row>
    <row r="18" spans="3:14" s="2" customFormat="1" ht="39" customHeight="1">
      <c r="C18" s="54" t="s">
        <v>79</v>
      </c>
      <c r="D18" s="138">
        <v>25</v>
      </c>
      <c r="E18" s="139"/>
      <c r="F18" s="66">
        <v>25</v>
      </c>
      <c r="G18" s="66">
        <v>25</v>
      </c>
      <c r="H18" s="66">
        <v>25</v>
      </c>
      <c r="I18" s="66">
        <v>25</v>
      </c>
      <c r="J18" s="66">
        <v>25</v>
      </c>
      <c r="K18" s="66" t="s">
        <v>78</v>
      </c>
      <c r="L18" s="66">
        <v>25</v>
      </c>
      <c r="M18" s="66" t="s">
        <v>78</v>
      </c>
      <c r="N18" s="66" t="s">
        <v>78</v>
      </c>
    </row>
    <row r="19" spans="3:14" s="2" customFormat="1" ht="39" customHeight="1">
      <c r="C19" s="54" t="s">
        <v>80</v>
      </c>
      <c r="D19" s="138">
        <v>35</v>
      </c>
      <c r="E19" s="139"/>
      <c r="F19" s="66">
        <v>35</v>
      </c>
      <c r="G19" s="66">
        <v>40</v>
      </c>
      <c r="H19" s="66">
        <v>40</v>
      </c>
      <c r="I19" s="66">
        <v>36</v>
      </c>
      <c r="J19" s="66">
        <v>35</v>
      </c>
      <c r="K19" s="66" t="s">
        <v>78</v>
      </c>
      <c r="L19" s="66">
        <v>35</v>
      </c>
      <c r="M19" s="66" t="s">
        <v>78</v>
      </c>
      <c r="N19" s="66" t="s">
        <v>78</v>
      </c>
    </row>
    <row r="20" spans="3:14" s="2" customFormat="1" ht="39" customHeight="1">
      <c r="C20" s="54" t="s">
        <v>81</v>
      </c>
      <c r="D20" s="138">
        <v>160</v>
      </c>
      <c r="E20" s="139"/>
      <c r="F20" s="66">
        <v>160</v>
      </c>
      <c r="G20" s="66">
        <v>150</v>
      </c>
      <c r="H20" s="66">
        <v>150</v>
      </c>
      <c r="I20" s="66">
        <v>160</v>
      </c>
      <c r="J20" s="66">
        <v>160</v>
      </c>
      <c r="K20" s="66" t="s">
        <v>78</v>
      </c>
      <c r="L20" s="66">
        <v>160</v>
      </c>
      <c r="M20" s="66" t="s">
        <v>78</v>
      </c>
      <c r="N20" s="66" t="s">
        <v>78</v>
      </c>
    </row>
    <row r="21" spans="3:14" s="2" customFormat="1" ht="55.5" customHeight="1">
      <c r="C21" s="54" t="s">
        <v>70</v>
      </c>
      <c r="D21" s="138">
        <v>180</v>
      </c>
      <c r="E21" s="139"/>
      <c r="F21" s="66">
        <v>180</v>
      </c>
      <c r="G21" s="66">
        <v>180</v>
      </c>
      <c r="H21" s="66">
        <v>180</v>
      </c>
      <c r="I21" s="66">
        <v>180</v>
      </c>
      <c r="J21" s="66">
        <v>180</v>
      </c>
      <c r="K21" s="66" t="s">
        <v>78</v>
      </c>
      <c r="L21" s="66">
        <v>180</v>
      </c>
      <c r="M21" s="66" t="s">
        <v>78</v>
      </c>
      <c r="N21" s="66" t="s">
        <v>78</v>
      </c>
    </row>
    <row r="22" spans="3:14" s="2" customFormat="1" ht="46.5" customHeight="1">
      <c r="C22" s="4" t="s">
        <v>82</v>
      </c>
      <c r="D22" s="138">
        <v>240</v>
      </c>
      <c r="E22" s="139"/>
      <c r="F22" s="66">
        <v>240</v>
      </c>
      <c r="G22" s="66">
        <v>200</v>
      </c>
      <c r="H22" s="66">
        <v>200</v>
      </c>
      <c r="I22" s="66">
        <v>240</v>
      </c>
      <c r="J22" s="66">
        <v>240</v>
      </c>
      <c r="K22" s="66" t="s">
        <v>78</v>
      </c>
      <c r="L22" s="66">
        <v>240</v>
      </c>
      <c r="M22" s="66" t="s">
        <v>78</v>
      </c>
      <c r="N22" s="66" t="s">
        <v>78</v>
      </c>
    </row>
    <row r="23" spans="3:14" s="2" customFormat="1" ht="64.5" customHeight="1" thickBot="1">
      <c r="C23" s="38" t="s">
        <v>73</v>
      </c>
      <c r="D23" s="146">
        <f>D9+D12+D13+D14</f>
        <v>460</v>
      </c>
      <c r="E23" s="147"/>
      <c r="F23" s="39">
        <f aca="true" t="shared" si="0" ref="F23:N23">F9+F12+F13+F14</f>
        <v>660</v>
      </c>
      <c r="G23" s="39">
        <f t="shared" si="0"/>
        <v>550</v>
      </c>
      <c r="H23" s="39">
        <f t="shared" si="0"/>
        <v>650</v>
      </c>
      <c r="I23" s="39">
        <f t="shared" si="0"/>
        <v>740</v>
      </c>
      <c r="J23" s="39">
        <f t="shared" si="0"/>
        <v>900</v>
      </c>
      <c r="K23" s="39">
        <f t="shared" si="0"/>
        <v>1080</v>
      </c>
      <c r="L23" s="39">
        <f t="shared" si="0"/>
        <v>1320</v>
      </c>
      <c r="M23" s="39">
        <f t="shared" si="0"/>
        <v>2160</v>
      </c>
      <c r="N23" s="39">
        <f t="shared" si="0"/>
        <v>5040</v>
      </c>
    </row>
    <row r="24" spans="3:14" s="2" customFormat="1" ht="88.5" customHeight="1" thickBot="1">
      <c r="C24" s="38" t="s">
        <v>74</v>
      </c>
      <c r="D24" s="148">
        <f>D9+D13+D14</f>
        <v>360</v>
      </c>
      <c r="E24" s="149"/>
      <c r="F24" s="39">
        <f>F9+F13+F14</f>
        <v>540</v>
      </c>
      <c r="G24" s="39">
        <f>G11+G13+G14+G15</f>
        <v>550</v>
      </c>
      <c r="H24" s="39">
        <f>H11+H13+H14+H15</f>
        <v>650</v>
      </c>
      <c r="I24" s="39">
        <f>I9+I13+I14</f>
        <v>600</v>
      </c>
      <c r="J24" s="39" t="s">
        <v>78</v>
      </c>
      <c r="K24" s="39">
        <f>K9+K13+K14</f>
        <v>840</v>
      </c>
      <c r="L24" s="39">
        <f>L9+L13+L14</f>
        <v>1020</v>
      </c>
      <c r="M24" s="39">
        <f>M9+M13+M14</f>
        <v>1800</v>
      </c>
      <c r="N24" s="39">
        <f>N9+N13+N14</f>
        <v>4320</v>
      </c>
    </row>
    <row r="25" spans="3:14" s="2" customFormat="1" ht="103.5" customHeight="1">
      <c r="C25" s="159" t="s">
        <v>91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3:14" s="2" customFormat="1" ht="66" customHeight="1" thickBot="1">
      <c r="C26" s="158" t="s">
        <v>35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3:14" s="6" customFormat="1" ht="144" customHeight="1" thickBot="1">
      <c r="C27" s="32" t="s">
        <v>0</v>
      </c>
      <c r="D27" s="140" t="s">
        <v>75</v>
      </c>
      <c r="E27" s="141"/>
      <c r="F27" s="33" t="s">
        <v>25</v>
      </c>
      <c r="G27" s="34" t="s">
        <v>16</v>
      </c>
      <c r="H27" s="35" t="s">
        <v>15</v>
      </c>
      <c r="I27" s="33" t="s">
        <v>83</v>
      </c>
      <c r="J27" s="33" t="s">
        <v>47</v>
      </c>
      <c r="K27" s="36" t="s">
        <v>26</v>
      </c>
      <c r="L27" s="33" t="s">
        <v>48</v>
      </c>
      <c r="M27" s="33" t="s">
        <v>27</v>
      </c>
      <c r="N27" s="37" t="s">
        <v>32</v>
      </c>
    </row>
    <row r="28" spans="3:14" ht="39" customHeight="1">
      <c r="C28" s="16" t="s">
        <v>38</v>
      </c>
      <c r="D28" s="150">
        <v>60</v>
      </c>
      <c r="E28" s="151"/>
      <c r="F28" s="55">
        <v>60</v>
      </c>
      <c r="G28" s="55">
        <v>40</v>
      </c>
      <c r="H28" s="55">
        <v>40</v>
      </c>
      <c r="I28" s="55" t="s">
        <v>89</v>
      </c>
      <c r="J28" s="55">
        <v>240</v>
      </c>
      <c r="K28" s="55">
        <v>240</v>
      </c>
      <c r="L28" s="55">
        <v>240</v>
      </c>
      <c r="M28" s="55" t="s">
        <v>76</v>
      </c>
      <c r="N28" s="55" t="s">
        <v>76</v>
      </c>
    </row>
    <row r="29" spans="3:14" ht="39" customHeight="1">
      <c r="C29" s="30" t="s">
        <v>53</v>
      </c>
      <c r="D29" s="134">
        <v>60</v>
      </c>
      <c r="E29" s="135"/>
      <c r="F29" s="63">
        <v>100</v>
      </c>
      <c r="G29" s="63">
        <v>40</v>
      </c>
      <c r="H29" s="63">
        <v>40</v>
      </c>
      <c r="I29" s="63">
        <v>120</v>
      </c>
      <c r="J29" s="63">
        <v>120</v>
      </c>
      <c r="K29" s="63">
        <v>120</v>
      </c>
      <c r="L29" s="63">
        <v>150</v>
      </c>
      <c r="M29" s="63">
        <v>300</v>
      </c>
      <c r="N29" s="63">
        <v>360</v>
      </c>
    </row>
    <row r="30" spans="3:14" ht="39" customHeight="1">
      <c r="C30" s="30" t="s">
        <v>12</v>
      </c>
      <c r="D30" s="134">
        <v>30</v>
      </c>
      <c r="E30" s="135"/>
      <c r="F30" s="63">
        <v>30</v>
      </c>
      <c r="G30" s="63">
        <v>40</v>
      </c>
      <c r="H30" s="63">
        <v>40</v>
      </c>
      <c r="I30" s="63">
        <v>60</v>
      </c>
      <c r="J30" s="63">
        <v>60</v>
      </c>
      <c r="K30" s="63">
        <v>60</v>
      </c>
      <c r="L30" s="63">
        <v>60</v>
      </c>
      <c r="M30" s="63">
        <v>60</v>
      </c>
      <c r="N30" s="63">
        <v>120</v>
      </c>
    </row>
    <row r="31" spans="3:14" ht="39" customHeight="1">
      <c r="C31" s="17" t="s">
        <v>17</v>
      </c>
      <c r="D31" s="134">
        <v>240</v>
      </c>
      <c r="E31" s="135"/>
      <c r="F31" s="60">
        <v>240</v>
      </c>
      <c r="G31" s="60">
        <v>200</v>
      </c>
      <c r="H31" s="60">
        <v>200</v>
      </c>
      <c r="I31" s="60">
        <v>240</v>
      </c>
      <c r="J31" s="60">
        <v>240</v>
      </c>
      <c r="K31" s="60">
        <v>240</v>
      </c>
      <c r="L31" s="60">
        <v>240</v>
      </c>
      <c r="M31" s="60">
        <v>240</v>
      </c>
      <c r="N31" s="60">
        <v>240</v>
      </c>
    </row>
    <row r="32" spans="3:14" s="27" customFormat="1" ht="61.5" customHeight="1">
      <c r="C32" s="61" t="s">
        <v>59</v>
      </c>
      <c r="D32" s="132">
        <v>120</v>
      </c>
      <c r="E32" s="133"/>
      <c r="F32" s="64">
        <v>120</v>
      </c>
      <c r="G32" s="64">
        <v>120</v>
      </c>
      <c r="H32" s="64">
        <v>120</v>
      </c>
      <c r="I32" s="64">
        <v>180</v>
      </c>
      <c r="J32" s="64">
        <v>180</v>
      </c>
      <c r="K32" s="64">
        <v>180</v>
      </c>
      <c r="L32" s="64">
        <v>180</v>
      </c>
      <c r="M32" s="64">
        <v>240</v>
      </c>
      <c r="N32" s="64">
        <v>360</v>
      </c>
    </row>
    <row r="33" spans="3:14" s="2" customFormat="1" ht="46.5" customHeight="1">
      <c r="C33" s="17" t="s">
        <v>37</v>
      </c>
      <c r="D33" s="134">
        <v>120</v>
      </c>
      <c r="E33" s="135"/>
      <c r="F33" s="65">
        <v>180</v>
      </c>
      <c r="G33" s="65">
        <v>150</v>
      </c>
      <c r="H33" s="65">
        <v>150</v>
      </c>
      <c r="I33" s="65">
        <v>180</v>
      </c>
      <c r="J33" s="65">
        <v>180</v>
      </c>
      <c r="K33" s="60">
        <v>240</v>
      </c>
      <c r="L33" s="60">
        <v>240</v>
      </c>
      <c r="M33" s="60">
        <v>300</v>
      </c>
      <c r="N33" s="53">
        <v>360</v>
      </c>
    </row>
    <row r="34" spans="3:14" s="2" customFormat="1" ht="58.5" customHeight="1">
      <c r="C34" s="17" t="s">
        <v>50</v>
      </c>
      <c r="D34" s="134" t="s">
        <v>51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5"/>
    </row>
    <row r="35" spans="3:14" s="2" customFormat="1" ht="58.5" customHeight="1">
      <c r="C35" s="4" t="s">
        <v>44</v>
      </c>
      <c r="D35" s="134">
        <v>40</v>
      </c>
      <c r="E35" s="135"/>
      <c r="F35" s="60">
        <v>40</v>
      </c>
      <c r="G35" s="60">
        <v>100</v>
      </c>
      <c r="H35" s="60">
        <v>100</v>
      </c>
      <c r="I35" s="60">
        <v>60</v>
      </c>
      <c r="J35" s="60" t="s">
        <v>78</v>
      </c>
      <c r="K35" s="59">
        <v>120</v>
      </c>
      <c r="L35" s="59">
        <v>120</v>
      </c>
      <c r="M35" s="59">
        <v>120</v>
      </c>
      <c r="N35" s="53">
        <v>240</v>
      </c>
    </row>
    <row r="36" spans="3:14" s="2" customFormat="1" ht="39" customHeight="1">
      <c r="C36" s="62" t="s">
        <v>71</v>
      </c>
      <c r="D36" s="134">
        <v>60</v>
      </c>
      <c r="E36" s="135"/>
      <c r="F36" s="60">
        <v>70</v>
      </c>
      <c r="G36" s="60">
        <v>100</v>
      </c>
      <c r="H36" s="60">
        <v>100</v>
      </c>
      <c r="I36" s="60">
        <v>80</v>
      </c>
      <c r="J36" s="60">
        <v>80</v>
      </c>
      <c r="K36" s="59">
        <v>80</v>
      </c>
      <c r="L36" s="59">
        <v>120</v>
      </c>
      <c r="M36" s="59">
        <v>120</v>
      </c>
      <c r="N36" s="53">
        <v>240</v>
      </c>
    </row>
    <row r="37" spans="3:14" ht="39" customHeight="1">
      <c r="C37" s="17" t="s">
        <v>13</v>
      </c>
      <c r="D37" s="134">
        <v>60</v>
      </c>
      <c r="E37" s="135"/>
      <c r="F37" s="60">
        <v>60</v>
      </c>
      <c r="G37" s="60"/>
      <c r="H37" s="60"/>
      <c r="I37" s="60">
        <v>120</v>
      </c>
      <c r="J37" s="60">
        <v>120</v>
      </c>
      <c r="K37" s="60">
        <v>120</v>
      </c>
      <c r="L37" s="60">
        <v>180</v>
      </c>
      <c r="M37" s="60">
        <v>180</v>
      </c>
      <c r="N37" s="53">
        <v>240</v>
      </c>
    </row>
    <row r="38" spans="3:14" ht="39" customHeight="1">
      <c r="C38" s="17" t="s">
        <v>87</v>
      </c>
      <c r="D38" s="134">
        <v>20</v>
      </c>
      <c r="E38" s="135"/>
      <c r="F38" s="60">
        <v>20</v>
      </c>
      <c r="G38" s="60">
        <v>20</v>
      </c>
      <c r="H38" s="60">
        <v>20</v>
      </c>
      <c r="I38" s="60">
        <v>20</v>
      </c>
      <c r="J38" s="60">
        <v>20</v>
      </c>
      <c r="K38" s="60">
        <v>20</v>
      </c>
      <c r="L38" s="60">
        <v>20</v>
      </c>
      <c r="M38" s="60">
        <v>20</v>
      </c>
      <c r="N38" s="60">
        <v>20</v>
      </c>
    </row>
    <row r="39" spans="3:14" ht="58.5" customHeight="1">
      <c r="C39" s="17" t="s">
        <v>58</v>
      </c>
      <c r="D39" s="134">
        <v>240</v>
      </c>
      <c r="E39" s="135"/>
      <c r="F39" s="60">
        <v>240</v>
      </c>
      <c r="G39" s="60">
        <v>200</v>
      </c>
      <c r="H39" s="60">
        <v>200</v>
      </c>
      <c r="I39" s="60">
        <v>240</v>
      </c>
      <c r="J39" s="60">
        <v>240</v>
      </c>
      <c r="K39" s="60">
        <v>240</v>
      </c>
      <c r="L39" s="60">
        <v>240</v>
      </c>
      <c r="M39" s="60">
        <v>240</v>
      </c>
      <c r="N39" s="60">
        <v>240</v>
      </c>
    </row>
    <row r="40" spans="1:14" ht="57" customHeight="1">
      <c r="A40" s="15" t="s">
        <v>18</v>
      </c>
      <c r="B40" s="18"/>
      <c r="C40" s="101" t="s">
        <v>84</v>
      </c>
      <c r="D40" s="136">
        <v>300</v>
      </c>
      <c r="E40" s="137"/>
      <c r="F40" s="102">
        <v>300</v>
      </c>
      <c r="G40" s="102">
        <v>20</v>
      </c>
      <c r="H40" s="102">
        <v>20</v>
      </c>
      <c r="I40" s="102">
        <v>600</v>
      </c>
      <c r="J40" s="102">
        <v>600</v>
      </c>
      <c r="K40" s="102" t="s">
        <v>78</v>
      </c>
      <c r="L40" s="102">
        <v>720</v>
      </c>
      <c r="M40" s="102" t="s">
        <v>78</v>
      </c>
      <c r="N40" s="102" t="s">
        <v>78</v>
      </c>
    </row>
    <row r="41" spans="1:14" ht="57" customHeight="1">
      <c r="A41" s="15" t="s">
        <v>18</v>
      </c>
      <c r="B41" s="18"/>
      <c r="C41" s="101" t="s">
        <v>85</v>
      </c>
      <c r="D41" s="136">
        <v>650</v>
      </c>
      <c r="E41" s="137"/>
      <c r="F41" s="102">
        <v>650</v>
      </c>
      <c r="G41" s="102">
        <v>20</v>
      </c>
      <c r="H41" s="102">
        <v>20</v>
      </c>
      <c r="I41" s="102">
        <v>1200</v>
      </c>
      <c r="J41" s="102">
        <v>1200</v>
      </c>
      <c r="K41" s="102" t="s">
        <v>78</v>
      </c>
      <c r="L41" s="102">
        <v>1200</v>
      </c>
      <c r="M41" s="102" t="s">
        <v>78</v>
      </c>
      <c r="N41" s="102" t="s">
        <v>78</v>
      </c>
    </row>
    <row r="42" spans="1:14" ht="57" customHeight="1">
      <c r="A42" s="15" t="s">
        <v>18</v>
      </c>
      <c r="B42" s="18"/>
      <c r="C42" s="101" t="s">
        <v>86</v>
      </c>
      <c r="D42" s="136">
        <v>1000</v>
      </c>
      <c r="E42" s="137"/>
      <c r="F42" s="102">
        <v>1000</v>
      </c>
      <c r="G42" s="102">
        <v>20</v>
      </c>
      <c r="H42" s="102">
        <v>20</v>
      </c>
      <c r="I42" s="102">
        <v>1800</v>
      </c>
      <c r="J42" s="102">
        <v>1800</v>
      </c>
      <c r="K42" s="102" t="s">
        <v>78</v>
      </c>
      <c r="L42" s="102">
        <v>1800</v>
      </c>
      <c r="M42" s="102" t="s">
        <v>78</v>
      </c>
      <c r="N42" s="102" t="s">
        <v>78</v>
      </c>
    </row>
    <row r="43" spans="3:14" ht="58.5" customHeight="1" thickBot="1">
      <c r="C43" s="40" t="s">
        <v>60</v>
      </c>
      <c r="D43" s="166">
        <v>360</v>
      </c>
      <c r="E43" s="167"/>
      <c r="F43" s="41">
        <v>600</v>
      </c>
      <c r="G43" s="41">
        <v>400</v>
      </c>
      <c r="H43" s="41">
        <v>400</v>
      </c>
      <c r="I43" s="41">
        <v>720</v>
      </c>
      <c r="J43" s="41">
        <v>720</v>
      </c>
      <c r="K43" s="41">
        <v>900</v>
      </c>
      <c r="L43" s="41">
        <v>900</v>
      </c>
      <c r="M43" s="41">
        <v>1200</v>
      </c>
      <c r="N43" s="42">
        <v>1800</v>
      </c>
    </row>
    <row r="44" spans="3:14" ht="58.5" customHeight="1" thickBot="1">
      <c r="C44" s="40" t="s">
        <v>19</v>
      </c>
      <c r="D44" s="168">
        <v>720</v>
      </c>
      <c r="E44" s="169"/>
      <c r="F44" s="41">
        <v>1200</v>
      </c>
      <c r="G44" s="41">
        <v>400</v>
      </c>
      <c r="H44" s="41">
        <v>400</v>
      </c>
      <c r="I44" s="41">
        <v>1400</v>
      </c>
      <c r="J44" s="41">
        <v>1400</v>
      </c>
      <c r="K44" s="41">
        <v>1800</v>
      </c>
      <c r="L44" s="41">
        <v>1800</v>
      </c>
      <c r="M44" s="41">
        <v>2400</v>
      </c>
      <c r="N44" s="42">
        <v>3600</v>
      </c>
    </row>
    <row r="45" spans="3:8" ht="34.5" customHeight="1">
      <c r="C45" s="162" t="s">
        <v>28</v>
      </c>
      <c r="D45" s="162"/>
      <c r="E45" s="162"/>
      <c r="F45" s="162"/>
      <c r="G45" s="162"/>
      <c r="H45" s="162"/>
    </row>
    <row r="46" spans="3:7" ht="20.25">
      <c r="C46" s="10"/>
      <c r="D46" s="10"/>
      <c r="E46" s="10"/>
      <c r="F46" s="10"/>
      <c r="G46" s="10"/>
    </row>
    <row r="47" spans="3:14" ht="48.75" customHeight="1">
      <c r="C47" s="163" t="s">
        <v>31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</row>
    <row r="48" spans="3:14" s="2" customFormat="1" ht="109.5" customHeight="1">
      <c r="C48" s="156" t="s">
        <v>91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3:10" ht="23.25">
      <c r="C49" s="161"/>
      <c r="D49" s="161"/>
      <c r="E49" s="161"/>
      <c r="F49" s="161"/>
      <c r="G49" s="161"/>
      <c r="H49" s="161"/>
      <c r="J49" s="9"/>
    </row>
  </sheetData>
  <sheetProtection/>
  <mergeCells count="42">
    <mergeCell ref="D44:E44"/>
    <mergeCell ref="D31:E31"/>
    <mergeCell ref="D18:E18"/>
    <mergeCell ref="D19:E19"/>
    <mergeCell ref="C48:N48"/>
    <mergeCell ref="C26:N26"/>
    <mergeCell ref="C25:N25"/>
    <mergeCell ref="C49:H49"/>
    <mergeCell ref="C45:H45"/>
    <mergeCell ref="C47:N47"/>
    <mergeCell ref="D34:N34"/>
    <mergeCell ref="D43:E43"/>
    <mergeCell ref="D27:E27"/>
    <mergeCell ref="D28:E28"/>
    <mergeCell ref="D22:E22"/>
    <mergeCell ref="D11:E11"/>
    <mergeCell ref="D12:E12"/>
    <mergeCell ref="D13:E13"/>
    <mergeCell ref="D14:E14"/>
    <mergeCell ref="D15:E15"/>
    <mergeCell ref="D16:E16"/>
    <mergeCell ref="D17:E17"/>
    <mergeCell ref="D40:E40"/>
    <mergeCell ref="D41:E41"/>
    <mergeCell ref="D42:E42"/>
    <mergeCell ref="D39:E39"/>
    <mergeCell ref="D38:E38"/>
    <mergeCell ref="D20:E20"/>
    <mergeCell ref="D21:E21"/>
    <mergeCell ref="D37:E37"/>
    <mergeCell ref="D23:E23"/>
    <mergeCell ref="D24:E24"/>
    <mergeCell ref="D5:N5"/>
    <mergeCell ref="D32:E32"/>
    <mergeCell ref="D33:E33"/>
    <mergeCell ref="D35:E35"/>
    <mergeCell ref="D36:E36"/>
    <mergeCell ref="D29:E29"/>
    <mergeCell ref="D30:E30"/>
    <mergeCell ref="D8:E8"/>
    <mergeCell ref="D9:E9"/>
    <mergeCell ref="D10:E10"/>
  </mergeCells>
  <printOptions/>
  <pageMargins left="0.7086614173228347" right="0.7086614173228347" top="0.5511811023622047" bottom="0.15748031496062992" header="0.11811023622047245" footer="0.31496062992125984"/>
  <pageSetup horizontalDpi="600" verticalDpi="600" orientation="landscape" paperSize="9" scale="4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tabSelected="1" view="pageBreakPreview" zoomScale="60" zoomScaleNormal="62" zoomScalePageLayoutView="0" workbookViewId="0" topLeftCell="A1">
      <selection activeCell="H8" sqref="H8"/>
    </sheetView>
  </sheetViews>
  <sheetFormatPr defaultColWidth="9.00390625" defaultRowHeight="12.75"/>
  <cols>
    <col min="1" max="1" width="0.12890625" style="0" customWidth="1"/>
    <col min="2" max="2" width="9.125" style="0" hidden="1" customWidth="1"/>
    <col min="3" max="3" width="45.625" style="0" customWidth="1"/>
    <col min="4" max="10" width="25.125" style="0" customWidth="1"/>
  </cols>
  <sheetData>
    <row r="2" spans="4:9" ht="12.75">
      <c r="D2" s="3"/>
      <c r="E2" s="3"/>
      <c r="F2" s="3"/>
      <c r="G2" s="3"/>
      <c r="H2" s="3"/>
      <c r="I2" s="3"/>
    </row>
    <row r="3" spans="3:10" ht="45">
      <c r="C3" s="175" t="s">
        <v>29</v>
      </c>
      <c r="D3" s="175"/>
      <c r="E3" s="175"/>
      <c r="F3" s="175"/>
      <c r="G3" s="175"/>
      <c r="H3" s="175"/>
      <c r="I3" s="175"/>
      <c r="J3" s="175"/>
    </row>
    <row r="4" spans="3:10" ht="37.5" customHeight="1" thickBot="1">
      <c r="C4" s="181" t="s">
        <v>88</v>
      </c>
      <c r="D4" s="181"/>
      <c r="E4" s="181"/>
      <c r="F4" s="181"/>
      <c r="G4" s="181"/>
      <c r="H4" s="181"/>
      <c r="I4" s="181"/>
      <c r="J4" s="181"/>
    </row>
    <row r="5" spans="3:10" ht="37.5" customHeight="1" thickBot="1">
      <c r="C5" s="173" t="s">
        <v>54</v>
      </c>
      <c r="D5" s="173"/>
      <c r="E5" s="172" t="s">
        <v>92</v>
      </c>
      <c r="F5" s="172"/>
      <c r="G5" s="172"/>
      <c r="H5" s="172"/>
      <c r="I5" s="172"/>
      <c r="J5" s="172"/>
    </row>
    <row r="6" spans="3:12" s="19" customFormat="1" ht="91.5" customHeight="1" thickBot="1">
      <c r="C6" s="31" t="s">
        <v>0</v>
      </c>
      <c r="D6" s="43" t="s">
        <v>8</v>
      </c>
      <c r="E6" s="43" t="s">
        <v>7</v>
      </c>
      <c r="F6" s="44" t="s">
        <v>3</v>
      </c>
      <c r="G6" s="44" t="s">
        <v>1</v>
      </c>
      <c r="H6" s="44" t="s">
        <v>2</v>
      </c>
      <c r="I6" s="43" t="s">
        <v>64</v>
      </c>
      <c r="J6" s="103" t="s">
        <v>24</v>
      </c>
      <c r="L6" s="1"/>
    </row>
    <row r="7" spans="3:10" s="19" customFormat="1" ht="69.75" customHeight="1">
      <c r="C7" s="109" t="s">
        <v>4</v>
      </c>
      <c r="D7" s="78">
        <v>60</v>
      </c>
      <c r="E7" s="78">
        <v>80</v>
      </c>
      <c r="F7" s="79">
        <v>110</v>
      </c>
      <c r="G7" s="79">
        <v>120</v>
      </c>
      <c r="H7" s="79">
        <v>140</v>
      </c>
      <c r="I7" s="79">
        <v>180</v>
      </c>
      <c r="J7" s="80">
        <v>360</v>
      </c>
    </row>
    <row r="8" spans="3:10" s="2" customFormat="1" ht="69.75" customHeight="1">
      <c r="C8" s="110" t="s">
        <v>5</v>
      </c>
      <c r="D8" s="78">
        <v>60</v>
      </c>
      <c r="E8" s="78">
        <v>80</v>
      </c>
      <c r="F8" s="81">
        <v>110</v>
      </c>
      <c r="G8" s="81">
        <v>120</v>
      </c>
      <c r="H8" s="81">
        <v>140</v>
      </c>
      <c r="I8" s="81">
        <v>180</v>
      </c>
      <c r="J8" s="82">
        <v>360</v>
      </c>
    </row>
    <row r="9" spans="3:10" s="2" customFormat="1" ht="69.75" customHeight="1" thickBot="1">
      <c r="C9" s="111" t="s">
        <v>6</v>
      </c>
      <c r="D9" s="83">
        <v>60</v>
      </c>
      <c r="E9" s="83">
        <v>80</v>
      </c>
      <c r="F9" s="84">
        <v>110</v>
      </c>
      <c r="G9" s="84">
        <v>120</v>
      </c>
      <c r="H9" s="84">
        <v>140</v>
      </c>
      <c r="I9" s="84">
        <v>180</v>
      </c>
      <c r="J9" s="85">
        <v>360</v>
      </c>
    </row>
    <row r="10" spans="3:10" s="2" customFormat="1" ht="69.75" customHeight="1" thickBot="1">
      <c r="C10" s="176" t="s">
        <v>21</v>
      </c>
      <c r="D10" s="176"/>
      <c r="E10" s="176"/>
      <c r="F10" s="176"/>
      <c r="G10" s="176"/>
      <c r="H10" s="176"/>
      <c r="I10" s="176"/>
      <c r="J10" s="176"/>
    </row>
    <row r="11" spans="3:10" s="2" customFormat="1" ht="69.75" customHeight="1" thickBot="1">
      <c r="C11" s="112" t="s">
        <v>20</v>
      </c>
      <c r="D11" s="75">
        <v>60</v>
      </c>
      <c r="E11" s="75">
        <v>60</v>
      </c>
      <c r="F11" s="75">
        <v>60</v>
      </c>
      <c r="G11" s="75">
        <v>60</v>
      </c>
      <c r="H11" s="75">
        <v>60</v>
      </c>
      <c r="I11" s="75">
        <v>60</v>
      </c>
      <c r="J11" s="86">
        <v>60</v>
      </c>
    </row>
    <row r="12" spans="3:10" s="2" customFormat="1" ht="75" customHeight="1" thickBot="1">
      <c r="C12" s="113" t="s">
        <v>55</v>
      </c>
      <c r="D12" s="87">
        <v>40</v>
      </c>
      <c r="E12" s="87">
        <v>40</v>
      </c>
      <c r="F12" s="87">
        <v>40</v>
      </c>
      <c r="G12" s="87">
        <v>40</v>
      </c>
      <c r="H12" s="87">
        <v>40</v>
      </c>
      <c r="I12" s="87">
        <v>40</v>
      </c>
      <c r="J12" s="87">
        <v>60</v>
      </c>
    </row>
    <row r="13" spans="3:10" s="2" customFormat="1" ht="69.75" customHeight="1" thickBot="1">
      <c r="C13" s="177" t="s">
        <v>11</v>
      </c>
      <c r="D13" s="177"/>
      <c r="E13" s="177"/>
      <c r="F13" s="177"/>
      <c r="G13" s="177"/>
      <c r="H13" s="177"/>
      <c r="I13" s="177"/>
      <c r="J13" s="177"/>
    </row>
    <row r="14" spans="3:10" s="2" customFormat="1" ht="69.75" customHeight="1">
      <c r="C14" s="114" t="s">
        <v>10</v>
      </c>
      <c r="D14" s="81">
        <v>90</v>
      </c>
      <c r="E14" s="81">
        <v>90</v>
      </c>
      <c r="F14" s="81">
        <v>110</v>
      </c>
      <c r="G14" s="81">
        <v>120</v>
      </c>
      <c r="H14" s="88">
        <v>140</v>
      </c>
      <c r="I14" s="88">
        <v>180</v>
      </c>
      <c r="J14" s="89">
        <v>360</v>
      </c>
    </row>
    <row r="15" spans="3:10" s="26" customFormat="1" ht="69.75" customHeight="1">
      <c r="C15" s="115" t="s">
        <v>40</v>
      </c>
      <c r="D15" s="76">
        <v>240</v>
      </c>
      <c r="E15" s="76">
        <v>240</v>
      </c>
      <c r="F15" s="76">
        <v>360</v>
      </c>
      <c r="G15" s="76">
        <v>420</v>
      </c>
      <c r="H15" s="77">
        <v>480</v>
      </c>
      <c r="I15" s="77">
        <v>480</v>
      </c>
      <c r="J15" s="77"/>
    </row>
    <row r="16" spans="3:10" s="2" customFormat="1" ht="69.75" customHeight="1">
      <c r="C16" s="114" t="s">
        <v>62</v>
      </c>
      <c r="D16" s="90">
        <v>25</v>
      </c>
      <c r="E16" s="90">
        <v>25</v>
      </c>
      <c r="F16" s="90">
        <v>25</v>
      </c>
      <c r="G16" s="90">
        <v>25</v>
      </c>
      <c r="H16" s="90">
        <v>25</v>
      </c>
      <c r="I16" s="90">
        <v>25</v>
      </c>
      <c r="J16" s="90">
        <v>25</v>
      </c>
    </row>
    <row r="17" spans="3:10" s="2" customFormat="1" ht="69.75" customHeight="1">
      <c r="C17" s="114" t="s">
        <v>63</v>
      </c>
      <c r="D17" s="90">
        <v>35</v>
      </c>
      <c r="E17" s="90">
        <v>35</v>
      </c>
      <c r="F17" s="90">
        <v>35</v>
      </c>
      <c r="G17" s="90">
        <v>35</v>
      </c>
      <c r="H17" s="90">
        <v>35</v>
      </c>
      <c r="I17" s="90">
        <v>35</v>
      </c>
      <c r="J17" s="90">
        <v>35</v>
      </c>
    </row>
    <row r="18" spans="3:10" s="2" customFormat="1" ht="69.75" customHeight="1" thickBot="1">
      <c r="C18" s="116" t="s">
        <v>42</v>
      </c>
      <c r="D18" s="91">
        <v>60</v>
      </c>
      <c r="E18" s="91">
        <v>60</v>
      </c>
      <c r="F18" s="91">
        <v>60</v>
      </c>
      <c r="G18" s="91">
        <v>60</v>
      </c>
      <c r="H18" s="91">
        <v>60</v>
      </c>
      <c r="I18" s="91">
        <v>60</v>
      </c>
      <c r="J18" s="92">
        <v>60</v>
      </c>
    </row>
    <row r="19" spans="3:10" s="8" customFormat="1" ht="69.75" customHeight="1" thickBot="1">
      <c r="C19" s="178" t="s">
        <v>67</v>
      </c>
      <c r="D19" s="178"/>
      <c r="E19" s="178"/>
      <c r="F19" s="178"/>
      <c r="G19" s="178"/>
      <c r="H19" s="178"/>
      <c r="I19" s="178"/>
      <c r="J19" s="178"/>
    </row>
    <row r="20" spans="3:12" s="19" customFormat="1" ht="96" customHeight="1" thickBot="1">
      <c r="C20" s="31" t="s">
        <v>0</v>
      </c>
      <c r="D20" s="43" t="s">
        <v>8</v>
      </c>
      <c r="E20" s="43" t="s">
        <v>7</v>
      </c>
      <c r="F20" s="44" t="s">
        <v>3</v>
      </c>
      <c r="G20" s="44" t="s">
        <v>1</v>
      </c>
      <c r="H20" s="44" t="s">
        <v>2</v>
      </c>
      <c r="I20" s="43" t="s">
        <v>64</v>
      </c>
      <c r="J20" s="45" t="s">
        <v>24</v>
      </c>
      <c r="L20" s="1"/>
    </row>
    <row r="21" spans="3:10" s="8" customFormat="1" ht="96" customHeight="1" thickBot="1">
      <c r="C21" s="46" t="s">
        <v>65</v>
      </c>
      <c r="D21" s="47">
        <f aca="true" t="shared" si="0" ref="D21:J21">D7+D8+D9+D14</f>
        <v>270</v>
      </c>
      <c r="E21" s="47">
        <f t="shared" si="0"/>
        <v>330</v>
      </c>
      <c r="F21" s="47">
        <f t="shared" si="0"/>
        <v>440</v>
      </c>
      <c r="G21" s="47">
        <f t="shared" si="0"/>
        <v>480</v>
      </c>
      <c r="H21" s="48">
        <f t="shared" si="0"/>
        <v>560</v>
      </c>
      <c r="I21" s="48">
        <f t="shared" si="0"/>
        <v>720</v>
      </c>
      <c r="J21" s="49">
        <f t="shared" si="0"/>
        <v>1440</v>
      </c>
    </row>
    <row r="22" spans="3:12" s="19" customFormat="1" ht="96" customHeight="1" thickBot="1">
      <c r="C22" s="46" t="s">
        <v>66</v>
      </c>
      <c r="D22" s="50">
        <f aca="true" t="shared" si="1" ref="D22:I22">D21+100</f>
        <v>370</v>
      </c>
      <c r="E22" s="50">
        <f t="shared" si="1"/>
        <v>430</v>
      </c>
      <c r="F22" s="51">
        <f t="shared" si="1"/>
        <v>540</v>
      </c>
      <c r="G22" s="51">
        <f t="shared" si="1"/>
        <v>580</v>
      </c>
      <c r="H22" s="51">
        <f t="shared" si="1"/>
        <v>660</v>
      </c>
      <c r="I22" s="50">
        <f t="shared" si="1"/>
        <v>820</v>
      </c>
      <c r="J22" s="52">
        <f>J21+200</f>
        <v>1640</v>
      </c>
      <c r="L22" s="1"/>
    </row>
    <row r="23" spans="3:10" s="2" customFormat="1" ht="96" customHeight="1" thickBot="1">
      <c r="C23" s="123" t="s">
        <v>61</v>
      </c>
      <c r="D23" s="124">
        <f>D21*4</f>
        <v>1080</v>
      </c>
      <c r="E23" s="124">
        <f aca="true" t="shared" si="2" ref="E23:J24">E21*4</f>
        <v>1320</v>
      </c>
      <c r="F23" s="124">
        <f t="shared" si="2"/>
        <v>1760</v>
      </c>
      <c r="G23" s="124">
        <f t="shared" si="2"/>
        <v>1920</v>
      </c>
      <c r="H23" s="125">
        <f t="shared" si="2"/>
        <v>2240</v>
      </c>
      <c r="I23" s="125">
        <f t="shared" si="2"/>
        <v>2880</v>
      </c>
      <c r="J23" s="126">
        <f t="shared" si="2"/>
        <v>5760</v>
      </c>
    </row>
    <row r="24" spans="3:12" s="19" customFormat="1" ht="96" customHeight="1" thickBot="1">
      <c r="C24" s="127" t="s">
        <v>68</v>
      </c>
      <c r="D24" s="128">
        <f>D22*4</f>
        <v>1480</v>
      </c>
      <c r="E24" s="128">
        <f t="shared" si="2"/>
        <v>1720</v>
      </c>
      <c r="F24" s="129">
        <f t="shared" si="2"/>
        <v>2160</v>
      </c>
      <c r="G24" s="129">
        <f t="shared" si="2"/>
        <v>2320</v>
      </c>
      <c r="H24" s="129">
        <f t="shared" si="2"/>
        <v>2640</v>
      </c>
      <c r="I24" s="128">
        <f t="shared" si="2"/>
        <v>3280</v>
      </c>
      <c r="J24" s="130">
        <f t="shared" si="2"/>
        <v>6560</v>
      </c>
      <c r="L24" s="1"/>
    </row>
    <row r="25" spans="3:10" s="2" customFormat="1" ht="99.75" customHeight="1">
      <c r="C25" s="179" t="s">
        <v>93</v>
      </c>
      <c r="D25" s="179"/>
      <c r="E25" s="179"/>
      <c r="F25" s="179"/>
      <c r="G25" s="179"/>
      <c r="H25" s="179"/>
      <c r="I25" s="179"/>
      <c r="J25" s="179"/>
    </row>
    <row r="26" spans="3:10" s="19" customFormat="1" ht="91.5" customHeight="1" thickBot="1">
      <c r="C26" s="180" t="s">
        <v>34</v>
      </c>
      <c r="D26" s="180"/>
      <c r="E26" s="180"/>
      <c r="F26" s="180"/>
      <c r="G26" s="180"/>
      <c r="H26" s="180"/>
      <c r="I26" s="180"/>
      <c r="J26" s="180"/>
    </row>
    <row r="27" spans="3:12" s="19" customFormat="1" ht="91.5" customHeight="1" thickBot="1">
      <c r="C27" s="31" t="s">
        <v>0</v>
      </c>
      <c r="D27" s="43" t="s">
        <v>8</v>
      </c>
      <c r="E27" s="43" t="s">
        <v>7</v>
      </c>
      <c r="F27" s="44" t="s">
        <v>3</v>
      </c>
      <c r="G27" s="44" t="s">
        <v>1</v>
      </c>
      <c r="H27" s="44" t="s">
        <v>2</v>
      </c>
      <c r="I27" s="43" t="s">
        <v>64</v>
      </c>
      <c r="J27" s="103" t="s">
        <v>24</v>
      </c>
      <c r="L27" s="1"/>
    </row>
    <row r="28" spans="3:10" s="19" customFormat="1" ht="91.5" customHeight="1" thickBot="1">
      <c r="C28" s="21" t="s">
        <v>38</v>
      </c>
      <c r="D28" s="93">
        <v>60</v>
      </c>
      <c r="E28" s="93">
        <v>60</v>
      </c>
      <c r="F28" s="93">
        <v>60</v>
      </c>
      <c r="G28" s="93">
        <v>60</v>
      </c>
      <c r="H28" s="93">
        <v>60</v>
      </c>
      <c r="I28" s="93">
        <v>120</v>
      </c>
      <c r="J28" s="93">
        <v>240</v>
      </c>
    </row>
    <row r="29" spans="3:10" s="19" customFormat="1" ht="91.5" customHeight="1">
      <c r="C29" s="21" t="s">
        <v>39</v>
      </c>
      <c r="D29" s="93">
        <v>360</v>
      </c>
      <c r="E29" s="93">
        <v>480</v>
      </c>
      <c r="F29" s="93">
        <v>600</v>
      </c>
      <c r="G29" s="93">
        <v>720</v>
      </c>
      <c r="H29" s="93">
        <v>840</v>
      </c>
      <c r="I29" s="93"/>
      <c r="J29" s="93"/>
    </row>
    <row r="30" spans="3:10" s="19" customFormat="1" ht="91.5" customHeight="1">
      <c r="C30" s="25" t="s">
        <v>23</v>
      </c>
      <c r="D30" s="94">
        <v>120</v>
      </c>
      <c r="E30" s="94">
        <v>120</v>
      </c>
      <c r="F30" s="94">
        <v>120</v>
      </c>
      <c r="G30" s="94">
        <v>120</v>
      </c>
      <c r="H30" s="94">
        <v>120</v>
      </c>
      <c r="I30" s="94">
        <v>120</v>
      </c>
      <c r="J30" s="95">
        <v>240</v>
      </c>
    </row>
    <row r="31" spans="3:10" s="19" customFormat="1" ht="91.5" customHeight="1">
      <c r="C31" s="22" t="s">
        <v>22</v>
      </c>
      <c r="D31" s="96">
        <v>60</v>
      </c>
      <c r="E31" s="96">
        <v>60</v>
      </c>
      <c r="F31" s="96">
        <v>60</v>
      </c>
      <c r="G31" s="96">
        <v>60</v>
      </c>
      <c r="H31" s="96">
        <v>60</v>
      </c>
      <c r="I31" s="96">
        <v>60</v>
      </c>
      <c r="J31" s="97">
        <v>60</v>
      </c>
    </row>
    <row r="32" spans="3:10" s="19" customFormat="1" ht="91.5" customHeight="1">
      <c r="C32" s="22" t="s">
        <v>43</v>
      </c>
      <c r="D32" s="96">
        <v>30</v>
      </c>
      <c r="E32" s="96">
        <v>30</v>
      </c>
      <c r="F32" s="96">
        <v>30</v>
      </c>
      <c r="G32" s="96">
        <v>30</v>
      </c>
      <c r="H32" s="96">
        <v>30</v>
      </c>
      <c r="I32" s="96">
        <v>30</v>
      </c>
      <c r="J32" s="98">
        <v>60</v>
      </c>
    </row>
    <row r="33" spans="3:10" s="27" customFormat="1" ht="76.5" customHeight="1">
      <c r="C33" s="28" t="s">
        <v>41</v>
      </c>
      <c r="D33" s="76">
        <v>600</v>
      </c>
      <c r="E33" s="76">
        <v>600</v>
      </c>
      <c r="F33" s="76">
        <v>600</v>
      </c>
      <c r="G33" s="76">
        <v>600</v>
      </c>
      <c r="H33" s="76">
        <v>600</v>
      </c>
      <c r="I33" s="76">
        <v>600</v>
      </c>
      <c r="J33" s="76">
        <v>1200</v>
      </c>
    </row>
    <row r="34" spans="3:10" s="19" customFormat="1" ht="91.5" customHeight="1">
      <c r="C34" s="22" t="s">
        <v>33</v>
      </c>
      <c r="D34" s="96">
        <v>120</v>
      </c>
      <c r="E34" s="96">
        <v>120</v>
      </c>
      <c r="F34" s="96">
        <v>120</v>
      </c>
      <c r="G34" s="96">
        <v>120</v>
      </c>
      <c r="H34" s="96">
        <v>120</v>
      </c>
      <c r="I34" s="96">
        <v>120</v>
      </c>
      <c r="J34" s="97">
        <v>120</v>
      </c>
    </row>
    <row r="35" spans="3:10" s="19" customFormat="1" ht="91.5" customHeight="1">
      <c r="C35" s="22" t="s">
        <v>96</v>
      </c>
      <c r="D35" s="96">
        <v>70</v>
      </c>
      <c r="E35" s="96">
        <v>70</v>
      </c>
      <c r="F35" s="96">
        <v>70</v>
      </c>
      <c r="G35" s="96">
        <v>70</v>
      </c>
      <c r="H35" s="96">
        <v>70</v>
      </c>
      <c r="I35" s="96">
        <v>70</v>
      </c>
      <c r="J35" s="98">
        <v>120</v>
      </c>
    </row>
    <row r="36" spans="3:10" s="19" customFormat="1" ht="91.5" customHeight="1">
      <c r="C36" s="22" t="s">
        <v>14</v>
      </c>
      <c r="D36" s="96">
        <v>60</v>
      </c>
      <c r="E36" s="96">
        <v>60</v>
      </c>
      <c r="F36" s="96">
        <v>60</v>
      </c>
      <c r="G36" s="96">
        <v>60</v>
      </c>
      <c r="H36" s="96">
        <v>60</v>
      </c>
      <c r="I36" s="96">
        <v>60</v>
      </c>
      <c r="J36" s="96">
        <v>60</v>
      </c>
    </row>
    <row r="37" spans="3:10" s="19" customFormat="1" ht="91.5" customHeight="1">
      <c r="C37" s="22" t="s">
        <v>56</v>
      </c>
      <c r="D37" s="96">
        <v>35</v>
      </c>
      <c r="E37" s="96">
        <v>35</v>
      </c>
      <c r="F37" s="96">
        <v>35</v>
      </c>
      <c r="G37" s="96">
        <v>35</v>
      </c>
      <c r="H37" s="96">
        <v>35</v>
      </c>
      <c r="I37" s="96">
        <v>35</v>
      </c>
      <c r="J37" s="96">
        <v>35</v>
      </c>
    </row>
    <row r="38" spans="3:10" s="19" customFormat="1" ht="91.5" customHeight="1">
      <c r="C38" s="22" t="s">
        <v>57</v>
      </c>
      <c r="D38" s="96">
        <v>20</v>
      </c>
      <c r="E38" s="96">
        <v>20</v>
      </c>
      <c r="F38" s="96">
        <v>20</v>
      </c>
      <c r="G38" s="96">
        <v>20</v>
      </c>
      <c r="H38" s="96">
        <v>20</v>
      </c>
      <c r="I38" s="96">
        <v>20</v>
      </c>
      <c r="J38" s="96">
        <v>20</v>
      </c>
    </row>
    <row r="39" spans="3:10" s="19" customFormat="1" ht="91.5" customHeight="1" thickBot="1">
      <c r="C39" s="99" t="s">
        <v>58</v>
      </c>
      <c r="D39" s="100">
        <v>240</v>
      </c>
      <c r="E39" s="100">
        <v>240</v>
      </c>
      <c r="F39" s="100">
        <v>240</v>
      </c>
      <c r="G39" s="100">
        <v>240</v>
      </c>
      <c r="H39" s="100">
        <v>240</v>
      </c>
      <c r="I39" s="100">
        <v>240</v>
      </c>
      <c r="J39" s="100">
        <v>240</v>
      </c>
    </row>
    <row r="40" spans="3:10" s="20" customFormat="1" ht="80.25" customHeight="1" thickBot="1">
      <c r="C40" s="117" t="s">
        <v>36</v>
      </c>
      <c r="D40" s="118">
        <v>480</v>
      </c>
      <c r="E40" s="118">
        <v>600</v>
      </c>
      <c r="F40" s="118">
        <v>720</v>
      </c>
      <c r="G40" s="118">
        <v>720</v>
      </c>
      <c r="H40" s="118">
        <v>960</v>
      </c>
      <c r="I40" s="118">
        <v>1200</v>
      </c>
      <c r="J40" s="119">
        <v>1200</v>
      </c>
    </row>
    <row r="41" spans="3:10" s="20" customFormat="1" ht="80.25" customHeight="1" thickBot="1">
      <c r="C41" s="120" t="s">
        <v>19</v>
      </c>
      <c r="D41" s="121">
        <v>720</v>
      </c>
      <c r="E41" s="121">
        <v>840</v>
      </c>
      <c r="F41" s="121">
        <v>960</v>
      </c>
      <c r="G41" s="121">
        <v>1080</v>
      </c>
      <c r="H41" s="121">
        <v>1200</v>
      </c>
      <c r="I41" s="121">
        <v>1440</v>
      </c>
      <c r="J41" s="122">
        <v>2400</v>
      </c>
    </row>
    <row r="42" spans="3:10" ht="39" customHeight="1">
      <c r="C42" s="170" t="s">
        <v>30</v>
      </c>
      <c r="D42" s="170"/>
      <c r="E42" s="170"/>
      <c r="F42" s="24"/>
      <c r="G42" s="170" t="s">
        <v>31</v>
      </c>
      <c r="H42" s="170"/>
      <c r="I42" s="170"/>
      <c r="J42" s="170"/>
    </row>
    <row r="43" spans="3:10" ht="30">
      <c r="C43" s="23"/>
      <c r="D43" s="23"/>
      <c r="E43" s="23"/>
      <c r="F43" s="23"/>
      <c r="G43" s="23"/>
      <c r="H43" s="23"/>
      <c r="I43" s="23"/>
      <c r="J43" s="23"/>
    </row>
    <row r="44" spans="3:10" ht="37.5" customHeight="1">
      <c r="C44" s="174" t="s">
        <v>95</v>
      </c>
      <c r="D44" s="174"/>
      <c r="E44" s="174"/>
      <c r="F44" s="174"/>
      <c r="G44" s="174"/>
      <c r="H44" s="174"/>
      <c r="I44" s="174"/>
      <c r="J44" s="174"/>
    </row>
    <row r="45" spans="3:10" s="2" customFormat="1" ht="99.75" customHeight="1">
      <c r="C45" s="171" t="s">
        <v>94</v>
      </c>
      <c r="D45" s="171"/>
      <c r="E45" s="171"/>
      <c r="F45" s="171"/>
      <c r="G45" s="171"/>
      <c r="H45" s="171"/>
      <c r="I45" s="171"/>
      <c r="J45" s="171"/>
    </row>
    <row r="46" ht="20.25">
      <c r="C46" s="10"/>
    </row>
    <row r="48" spans="1:7" ht="15.75">
      <c r="A48" s="11"/>
      <c r="B48" s="11"/>
      <c r="D48" s="13"/>
      <c r="E48" s="13"/>
      <c r="F48" s="13"/>
      <c r="G48" s="11"/>
    </row>
    <row r="49" ht="15.75">
      <c r="C49" s="13"/>
    </row>
  </sheetData>
  <sheetProtection/>
  <mergeCells count="13">
    <mergeCell ref="C3:J3"/>
    <mergeCell ref="C10:J10"/>
    <mergeCell ref="C13:J13"/>
    <mergeCell ref="C19:J19"/>
    <mergeCell ref="C25:J25"/>
    <mergeCell ref="C26:J26"/>
    <mergeCell ref="C4:J4"/>
    <mergeCell ref="C42:E42"/>
    <mergeCell ref="G42:J42"/>
    <mergeCell ref="C45:J45"/>
    <mergeCell ref="E5:J5"/>
    <mergeCell ref="C5:D5"/>
    <mergeCell ref="C44:J44"/>
  </mergeCells>
  <printOptions/>
  <pageMargins left="0.3937007874015748" right="0.3937007874015748" top="0.3937007874015748" bottom="0.3937007874015748" header="0" footer="0"/>
  <pageSetup horizontalDpi="600" verticalDpi="600" orientation="portrait" paperSize="9" scale="4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Lenovo2016</cp:lastModifiedBy>
  <cp:lastPrinted>2019-02-25T10:59:11Z</cp:lastPrinted>
  <dcterms:created xsi:type="dcterms:W3CDTF">2007-08-26T06:03:03Z</dcterms:created>
  <dcterms:modified xsi:type="dcterms:W3CDTF">2019-03-07T14:33:34Z</dcterms:modified>
  <cp:category/>
  <cp:version/>
  <cp:contentType/>
  <cp:contentStatus/>
</cp:coreProperties>
</file>